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3"/>
  </bookViews>
  <sheets>
    <sheet name="1113" sheetId="1" r:id="rId1"/>
    <sheet name="Відомість" sheetId="2" r:id="rId2"/>
    <sheet name="рах 221,234" sheetId="3" r:id="rId3"/>
    <sheet name="Відомість 221,234" sheetId="4" r:id="rId4"/>
  </sheets>
  <definedNames/>
  <calcPr fullCalcOnLoad="1"/>
</workbook>
</file>

<file path=xl/sharedStrings.xml><?xml version="1.0" encoding="utf-8"?>
<sst xmlns="http://schemas.openxmlformats.org/spreadsheetml/2006/main" count="137" uniqueCount="74">
  <si>
    <t>№ з/п</t>
  </si>
  <si>
    <t>Рахунок, субраху-нок</t>
  </si>
  <si>
    <t>Матеріальні цінності</t>
  </si>
  <si>
    <t>Одиниця виміру</t>
  </si>
  <si>
    <t>Фактична наявність</t>
  </si>
  <si>
    <t>За даними бухгалтерського обліку</t>
  </si>
  <si>
    <t>найменування, вид, сорт, група</t>
  </si>
  <si>
    <t>кількість</t>
  </si>
  <si>
    <t>сума</t>
  </si>
  <si>
    <t>вартість</t>
  </si>
  <si>
    <t xml:space="preserve">Інші відомості </t>
  </si>
  <si>
    <t>шт.</t>
  </si>
  <si>
    <t xml:space="preserve">Найменування,
стисла характеристика та призначення 
об’єкта
</t>
  </si>
  <si>
    <t>Один. вимір.</t>
  </si>
  <si>
    <t>ЗАТВЕРДЖУЮ</t>
  </si>
  <si>
    <t>Начальник відділу освіти</t>
  </si>
  <si>
    <t>Чернігівської РДА</t>
  </si>
  <si>
    <t>_______________Т.М.Маханькова</t>
  </si>
  <si>
    <t>Ботяй Ю.В.,спеціаліста централізованої бухгалтерії Стасюк В.В., спеціаліста  централізованої бухгалтерії Кислої Н.П., начальника відділу комунального</t>
  </si>
  <si>
    <t>При інвентаризації встановлено таке:</t>
  </si>
  <si>
    <t>Всього за актом:</t>
  </si>
  <si>
    <t>Члени комісії:</t>
  </si>
  <si>
    <t>Демченко О.О.</t>
  </si>
  <si>
    <t>Ботяй Ю.В.</t>
  </si>
  <si>
    <t>Стасюк В.В.</t>
  </si>
  <si>
    <t>Кисла Н.П.</t>
  </si>
  <si>
    <t>Всього за актом</t>
  </si>
  <si>
    <t>М.П.</t>
  </si>
  <si>
    <t>Відомість</t>
  </si>
  <si>
    <t>Кількість</t>
  </si>
  <si>
    <t>Всього</t>
  </si>
  <si>
    <t>Головний бухгалтер</t>
  </si>
  <si>
    <t>(підпис)</t>
  </si>
  <si>
    <t>(прізвище, ініціали)</t>
  </si>
  <si>
    <t>Рахунок, бубрахунок</t>
  </si>
  <si>
    <t>Вартість</t>
  </si>
  <si>
    <t xml:space="preserve">Сума </t>
  </si>
  <si>
    <t>______________Т.М.Маханькова</t>
  </si>
  <si>
    <t>а) порядкових номерів 2 (два)</t>
  </si>
  <si>
    <t>1812/1</t>
  </si>
  <si>
    <t>Лічильник 1-но фазний</t>
  </si>
  <si>
    <t>Лічильник 3-х фазний</t>
  </si>
  <si>
    <t>Акт інвентаризації майна Шестовицької  ЗОШ І ст, яке пропонується передачі Відділом освіти ЧРДА</t>
  </si>
  <si>
    <t xml:space="preserve">На підставі наказу по відділу освіти ЧРДА №221 від 22 січня 2018 року комісією у складі заступника начальника Демченко О.О., головного бухгалтера </t>
  </si>
  <si>
    <t xml:space="preserve">майна виконавчого апарату районної ради Хренова Н.Г., начальника групи з централізованого господарського забезпечення Байрака О.В., проведено  </t>
  </si>
  <si>
    <t>інвентаризацію майна, яке пропонується до передачі станом на 12 лютого 2018 року.</t>
  </si>
  <si>
    <t>Байрак О.В.</t>
  </si>
  <si>
    <t>Хренова Н.Г.</t>
  </si>
  <si>
    <t xml:space="preserve">Рік
випуску 
чи дата придбання 
(введення в експлуатацію) 
</t>
  </si>
  <si>
    <t>Номер</t>
  </si>
  <si>
    <t>фактична наявність</t>
  </si>
  <si>
    <t>Інші відомості</t>
  </si>
  <si>
    <t>інвентарний/
номенклатурний</t>
  </si>
  <si>
    <t>первісна (балансова)вартість</t>
  </si>
  <si>
    <t xml:space="preserve">сума зносу
</t>
  </si>
  <si>
    <t xml:space="preserve">шт.       </t>
  </si>
  <si>
    <t/>
  </si>
  <si>
    <t>Вього за актом</t>
  </si>
  <si>
    <t>__________________Т.М.Маханькова</t>
  </si>
  <si>
    <t>Балансова вартість</t>
  </si>
  <si>
    <t>Сума зносу</t>
  </si>
  <si>
    <t>Залишкова вартість</t>
  </si>
  <si>
    <t>інвентарний</t>
  </si>
  <si>
    <t>заводський</t>
  </si>
  <si>
    <t>б) на суму, грн., фактично 1864,31 (Одна тисяча вісімсот шістьдесят чотири грн, 31 коп.)</t>
  </si>
  <si>
    <t>За станом на "__12___" ___лютого___ 2018__р.</t>
  </si>
  <si>
    <t>про вартість майна Шестовицької ЗОШ І ст, яке пропонується до передачі</t>
  </si>
  <si>
    <t>Акт інвентаризації майна Шестовицької ЗОШ І ст, яке пропонується передачі Відділом освіти ЧРДА</t>
  </si>
  <si>
    <t>_______________________2018_р.</t>
  </si>
  <si>
    <t>Ворота желізні</t>
  </si>
  <si>
    <t>Забор дерев"яний</t>
  </si>
  <si>
    <t>Байрак О.В</t>
  </si>
  <si>
    <t>б) на суму, грн., фактично 500,00 (П"ятсот грн, 00 коп.)</t>
  </si>
  <si>
    <t>______________________2018_р.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</si>
</sst>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;\-0.000;\ "/>
    <numFmt numFmtId="167" formatCode="0.00;\-0.00;\ "/>
  </numFmts>
  <fonts count="22">
    <font>
      <sz val="10"/>
      <name val="Arial Cyr"/>
      <family val="0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2"/>
    </font>
    <font>
      <sz val="12"/>
      <name val="Arial Cyr"/>
      <family val="0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top"/>
    </xf>
    <xf numFmtId="164" fontId="0" fillId="0" borderId="18" xfId="0" applyNumberFormat="1" applyBorder="1" applyAlignment="1">
      <alignment vertical="top"/>
    </xf>
    <xf numFmtId="165" fontId="0" fillId="0" borderId="18" xfId="0" applyNumberFormat="1" applyBorder="1" applyAlignment="1">
      <alignment vertical="top"/>
    </xf>
    <xf numFmtId="2" fontId="0" fillId="0" borderId="18" xfId="0" applyNumberFormat="1" applyBorder="1" applyAlignment="1">
      <alignment vertical="top"/>
    </xf>
    <xf numFmtId="164" fontId="0" fillId="0" borderId="19" xfId="0" applyNumberFormat="1" applyBorder="1" applyAlignment="1">
      <alignment vertical="top"/>
    </xf>
    <xf numFmtId="2" fontId="0" fillId="0" borderId="20" xfId="0" applyNumberFormat="1" applyBorder="1" applyAlignment="1">
      <alignment vertical="top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13" xfId="0" applyFont="1" applyBorder="1" applyAlignment="1">
      <alignment horizontal="left" vertical="top" wrapText="1"/>
    </xf>
    <xf numFmtId="0" fontId="0" fillId="0" borderId="23" xfId="0" applyBorder="1" applyAlignment="1">
      <alignment/>
    </xf>
    <xf numFmtId="166" fontId="0" fillId="0" borderId="13" xfId="0" applyNumberFormat="1" applyBorder="1" applyAlignment="1">
      <alignment vertical="top"/>
    </xf>
    <xf numFmtId="167" fontId="0" fillId="0" borderId="13" xfId="0" applyNumberFormat="1" applyBorder="1" applyAlignment="1">
      <alignment vertical="top"/>
    </xf>
    <xf numFmtId="164" fontId="0" fillId="0" borderId="13" xfId="0" applyNumberFormat="1" applyBorder="1" applyAlignment="1">
      <alignment vertical="top"/>
    </xf>
    <xf numFmtId="164" fontId="0" fillId="0" borderId="14" xfId="0" applyNumberFormat="1" applyBorder="1" applyAlignment="1">
      <alignment vertical="top"/>
    </xf>
    <xf numFmtId="2" fontId="0" fillId="0" borderId="16" xfId="0" applyNumberFormat="1" applyBorder="1" applyAlignment="1">
      <alignment vertical="top"/>
    </xf>
    <xf numFmtId="0" fontId="1" fillId="0" borderId="2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top" wrapText="1"/>
    </xf>
    <xf numFmtId="166" fontId="0" fillId="0" borderId="0" xfId="0" applyNumberFormat="1" applyBorder="1" applyAlignment="1">
      <alignment vertical="top"/>
    </xf>
    <xf numFmtId="167" fontId="0" fillId="0" borderId="0" xfId="0" applyNumberFormat="1" applyBorder="1" applyAlignment="1">
      <alignment vertical="top"/>
    </xf>
    <xf numFmtId="164" fontId="0" fillId="0" borderId="0" xfId="0" applyNumberFormat="1" applyBorder="1" applyAlignment="1">
      <alignment vertical="top"/>
    </xf>
    <xf numFmtId="2" fontId="0" fillId="0" borderId="0" xfId="0" applyNumberFormat="1" applyBorder="1" applyAlignment="1">
      <alignment vertical="top"/>
    </xf>
    <xf numFmtId="0" fontId="1" fillId="0" borderId="18" xfId="0" applyFont="1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/>
    </xf>
    <xf numFmtId="0" fontId="21" fillId="0" borderId="26" xfId="0" applyFont="1" applyBorder="1" applyAlignment="1">
      <alignment horizontal="center"/>
    </xf>
    <xf numFmtId="0" fontId="0" fillId="0" borderId="18" xfId="0" applyNumberFormat="1" applyBorder="1" applyAlignment="1">
      <alignment horizontal="left" vertical="top" wrapText="1"/>
    </xf>
    <xf numFmtId="0" fontId="19" fillId="0" borderId="2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 quotePrefix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164" fontId="0" fillId="0" borderId="18" xfId="0" applyNumberFormat="1" applyBorder="1" applyAlignment="1">
      <alignment vertical="center"/>
    </xf>
    <xf numFmtId="2" fontId="0" fillId="0" borderId="18" xfId="0" applyNumberFormat="1" applyBorder="1" applyAlignment="1">
      <alignment vertical="center"/>
    </xf>
    <xf numFmtId="164" fontId="0" fillId="0" borderId="27" xfId="0" applyNumberFormat="1" applyBorder="1" applyAlignment="1">
      <alignment vertical="center"/>
    </xf>
    <xf numFmtId="2" fontId="0" fillId="0" borderId="19" xfId="0" applyNumberFormat="1" applyBorder="1" applyAlignment="1">
      <alignment vertical="center"/>
    </xf>
    <xf numFmtId="2" fontId="0" fillId="0" borderId="20" xfId="0" applyNumberFormat="1" applyBorder="1" applyAlignment="1">
      <alignment vertical="center"/>
    </xf>
    <xf numFmtId="2" fontId="0" fillId="0" borderId="14" xfId="0" applyNumberFormat="1" applyBorder="1" applyAlignment="1">
      <alignment vertical="top"/>
    </xf>
    <xf numFmtId="0" fontId="0" fillId="0" borderId="18" xfId="0" applyBorder="1" applyAlignment="1">
      <alignment horizontal="left" vertical="center" wrapText="1"/>
    </xf>
    <xf numFmtId="0" fontId="0" fillId="0" borderId="12" xfId="0" applyBorder="1" applyAlignment="1" quotePrefix="1">
      <alignment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/>
    </xf>
    <xf numFmtId="166" fontId="1" fillId="0" borderId="13" xfId="0" applyNumberFormat="1" applyFont="1" applyBorder="1" applyAlignment="1">
      <alignment vertical="top"/>
    </xf>
    <xf numFmtId="0" fontId="1" fillId="0" borderId="16" xfId="0" applyFont="1" applyBorder="1" applyAlignment="1">
      <alignment/>
    </xf>
    <xf numFmtId="2" fontId="0" fillId="0" borderId="24" xfId="0" applyNumberFormat="1" applyBorder="1" applyAlignment="1">
      <alignment vertical="center"/>
    </xf>
    <xf numFmtId="0" fontId="0" fillId="0" borderId="18" xfId="0" applyBorder="1" applyAlignment="1" quotePrefix="1">
      <alignment vertical="center" wrapText="1"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 vertical="top"/>
    </xf>
    <xf numFmtId="14" fontId="0" fillId="0" borderId="18" xfId="0" applyNumberFormat="1" applyBorder="1" applyAlignment="1" quotePrefix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3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D33" sqref="D33:F33"/>
    </sheetView>
  </sheetViews>
  <sheetFormatPr defaultColWidth="9.00390625" defaultRowHeight="12.75"/>
  <cols>
    <col min="1" max="1" width="6.25390625" style="0" customWidth="1"/>
    <col min="2" max="2" width="21.875" style="0" customWidth="1"/>
    <col min="3" max="3" width="13.375" style="0" customWidth="1"/>
    <col min="4" max="4" width="15.375" style="0" customWidth="1"/>
    <col min="6" max="6" width="10.00390625" style="0" customWidth="1"/>
    <col min="7" max="7" width="12.375" style="0" customWidth="1"/>
    <col min="9" max="9" width="13.625" style="0" customWidth="1"/>
    <col min="11" max="11" width="11.375" style="0" customWidth="1"/>
    <col min="12" max="12" width="9.125" style="0" customWidth="1"/>
  </cols>
  <sheetData>
    <row r="1" ht="12.75">
      <c r="I1" t="s">
        <v>14</v>
      </c>
    </row>
    <row r="2" ht="12.75">
      <c r="I2" t="s">
        <v>15</v>
      </c>
    </row>
    <row r="3" ht="12.75">
      <c r="I3" t="s">
        <v>16</v>
      </c>
    </row>
    <row r="4" ht="12.75">
      <c r="I4" t="s">
        <v>17</v>
      </c>
    </row>
    <row r="5" ht="12.75">
      <c r="I5" t="s">
        <v>68</v>
      </c>
    </row>
    <row r="6" ht="14.25" customHeight="1"/>
    <row r="7" spans="1:11" ht="15">
      <c r="A7" s="71" t="s">
        <v>67</v>
      </c>
      <c r="B7" s="71"/>
      <c r="C7" s="71"/>
      <c r="D7" s="71"/>
      <c r="E7" s="71"/>
      <c r="F7" s="71"/>
      <c r="G7" s="71"/>
      <c r="H7" s="71"/>
      <c r="I7" s="71"/>
      <c r="J7" s="71"/>
      <c r="K7" s="71"/>
    </row>
    <row r="9" spans="1:11" ht="12.75">
      <c r="A9" s="70" t="s">
        <v>43</v>
      </c>
      <c r="B9" s="70"/>
      <c r="C9" s="70"/>
      <c r="D9" s="70"/>
      <c r="E9" s="70"/>
      <c r="F9" s="70"/>
      <c r="G9" s="70"/>
      <c r="H9" s="70"/>
      <c r="I9" s="70"/>
      <c r="J9" s="70"/>
      <c r="K9" s="70"/>
    </row>
    <row r="10" spans="1:11" ht="12.75">
      <c r="A10" s="70" t="s">
        <v>18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</row>
    <row r="11" spans="1:11" ht="12.75">
      <c r="A11" s="69" t="s">
        <v>44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1" ht="12.75">
      <c r="A12" s="69" t="s">
        <v>45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</row>
    <row r="13" spans="1:3" ht="12.75">
      <c r="A13" s="69" t="s">
        <v>19</v>
      </c>
      <c r="B13" s="69"/>
      <c r="C13" s="69"/>
    </row>
    <row r="14" spans="1:3" ht="13.5" thickBot="1">
      <c r="A14" s="27"/>
      <c r="B14" s="27"/>
      <c r="C14" s="27"/>
    </row>
    <row r="15" spans="1:11" ht="39.75" customHeight="1" thickBot="1">
      <c r="A15" s="72" t="s">
        <v>0</v>
      </c>
      <c r="B15" s="73" t="s">
        <v>12</v>
      </c>
      <c r="C15" s="73" t="s">
        <v>48</v>
      </c>
      <c r="D15" s="45" t="s">
        <v>49</v>
      </c>
      <c r="E15" s="74" t="s">
        <v>13</v>
      </c>
      <c r="F15" s="77" t="s">
        <v>50</v>
      </c>
      <c r="G15" s="77"/>
      <c r="H15" s="78" t="s">
        <v>5</v>
      </c>
      <c r="I15" s="79"/>
      <c r="J15" s="79"/>
      <c r="K15" s="80" t="s">
        <v>51</v>
      </c>
    </row>
    <row r="16" spans="1:11" ht="26.25" customHeight="1" thickBot="1">
      <c r="A16" s="72"/>
      <c r="B16" s="73"/>
      <c r="C16" s="73"/>
      <c r="D16" s="81" t="s">
        <v>52</v>
      </c>
      <c r="E16" s="75"/>
      <c r="F16" s="82" t="s">
        <v>7</v>
      </c>
      <c r="G16" s="83" t="s">
        <v>53</v>
      </c>
      <c r="H16" s="82" t="s">
        <v>7</v>
      </c>
      <c r="I16" s="83" t="s">
        <v>53</v>
      </c>
      <c r="J16" s="85" t="s">
        <v>54</v>
      </c>
      <c r="K16" s="80"/>
    </row>
    <row r="17" spans="1:11" ht="16.5" customHeight="1" thickBot="1">
      <c r="A17" s="72"/>
      <c r="B17" s="73"/>
      <c r="C17" s="73"/>
      <c r="D17" s="73"/>
      <c r="E17" s="76"/>
      <c r="F17" s="76"/>
      <c r="G17" s="84"/>
      <c r="H17" s="76"/>
      <c r="I17" s="84"/>
      <c r="J17" s="86"/>
      <c r="K17" s="80"/>
    </row>
    <row r="18" spans="1:11" ht="13.5" thickBot="1">
      <c r="A18" s="3">
        <v>1</v>
      </c>
      <c r="B18" s="4">
        <v>2</v>
      </c>
      <c r="C18" s="4">
        <v>3</v>
      </c>
      <c r="D18" s="4">
        <v>4</v>
      </c>
      <c r="E18" s="4">
        <v>7</v>
      </c>
      <c r="F18" s="4">
        <v>8</v>
      </c>
      <c r="G18" s="4">
        <v>9</v>
      </c>
      <c r="H18" s="4">
        <v>11</v>
      </c>
      <c r="I18" s="4">
        <v>12</v>
      </c>
      <c r="J18" s="25">
        <v>13</v>
      </c>
      <c r="K18" s="46">
        <v>16</v>
      </c>
    </row>
    <row r="19" spans="1:11" ht="12.75">
      <c r="A19" s="47">
        <v>1</v>
      </c>
      <c r="B19" s="56" t="s">
        <v>69</v>
      </c>
      <c r="C19" s="68">
        <v>38309</v>
      </c>
      <c r="D19" s="48">
        <v>111361503</v>
      </c>
      <c r="E19" s="49" t="s">
        <v>55</v>
      </c>
      <c r="F19" s="50">
        <v>1</v>
      </c>
      <c r="G19" s="51">
        <v>200</v>
      </c>
      <c r="H19" s="52">
        <v>1</v>
      </c>
      <c r="I19" s="51">
        <v>200</v>
      </c>
      <c r="J19" s="53">
        <v>100</v>
      </c>
      <c r="K19" s="54"/>
    </row>
    <row r="20" spans="1:11" ht="13.5" thickBot="1">
      <c r="A20" s="47">
        <v>2</v>
      </c>
      <c r="B20" s="56" t="s">
        <v>70</v>
      </c>
      <c r="C20" s="68">
        <v>38309</v>
      </c>
      <c r="D20" s="48">
        <v>111361514</v>
      </c>
      <c r="E20" s="49" t="s">
        <v>55</v>
      </c>
      <c r="F20" s="50">
        <v>1</v>
      </c>
      <c r="G20" s="51">
        <v>300</v>
      </c>
      <c r="H20" s="52">
        <v>1</v>
      </c>
      <c r="I20" s="51">
        <v>300</v>
      </c>
      <c r="J20" s="53">
        <v>150</v>
      </c>
      <c r="K20" s="54"/>
    </row>
    <row r="21" spans="1:11" ht="13.5" thickBot="1">
      <c r="A21" s="57" t="s">
        <v>56</v>
      </c>
      <c r="B21" s="58" t="s">
        <v>57</v>
      </c>
      <c r="C21" s="59"/>
      <c r="D21" s="60"/>
      <c r="E21" s="61"/>
      <c r="F21" s="62">
        <f>F19+F20</f>
        <v>2</v>
      </c>
      <c r="G21" s="62">
        <f>G19+G20</f>
        <v>500</v>
      </c>
      <c r="H21" s="62">
        <f>H19+H20</f>
        <v>2</v>
      </c>
      <c r="I21" s="62">
        <f>I19+I20</f>
        <v>500</v>
      </c>
      <c r="J21" s="62">
        <f>J19+J20</f>
        <v>250</v>
      </c>
      <c r="K21" s="63"/>
    </row>
    <row r="23" spans="1:2" ht="12.75">
      <c r="A23" s="87" t="s">
        <v>20</v>
      </c>
      <c r="B23" s="87"/>
    </row>
    <row r="24" spans="1:3" ht="12.75">
      <c r="A24" s="69" t="s">
        <v>38</v>
      </c>
      <c r="B24" s="69"/>
      <c r="C24" s="69"/>
    </row>
    <row r="25" spans="1:11" ht="12.75">
      <c r="A25" s="69" t="s">
        <v>72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</row>
    <row r="26" ht="9" customHeight="1"/>
    <row r="27" spans="1:6" ht="12.75">
      <c r="A27" s="69" t="s">
        <v>21</v>
      </c>
      <c r="B27" s="69"/>
      <c r="C27" s="29"/>
      <c r="D27" s="69" t="s">
        <v>22</v>
      </c>
      <c r="E27" s="69"/>
      <c r="F27" s="69"/>
    </row>
    <row r="28" spans="4:6" ht="7.5" customHeight="1">
      <c r="D28" s="27"/>
      <c r="E28" s="27"/>
      <c r="F28" s="27"/>
    </row>
    <row r="29" spans="3:6" ht="12.75">
      <c r="C29" s="29"/>
      <c r="D29" s="69" t="s">
        <v>23</v>
      </c>
      <c r="E29" s="69"/>
      <c r="F29" s="69"/>
    </row>
    <row r="30" spans="4:6" ht="8.25" customHeight="1">
      <c r="D30" s="27"/>
      <c r="E30" s="27"/>
      <c r="F30" s="27"/>
    </row>
    <row r="31" spans="3:6" ht="12.75">
      <c r="C31" s="29"/>
      <c r="D31" s="69" t="s">
        <v>24</v>
      </c>
      <c r="E31" s="69"/>
      <c r="F31" s="69"/>
    </row>
    <row r="32" spans="4:6" ht="7.5" customHeight="1">
      <c r="D32" s="27"/>
      <c r="E32" s="27"/>
      <c r="F32" s="27"/>
    </row>
    <row r="33" spans="3:6" ht="12.75">
      <c r="C33" s="29"/>
      <c r="D33" s="69" t="s">
        <v>25</v>
      </c>
      <c r="E33" s="69"/>
      <c r="F33" s="69"/>
    </row>
    <row r="34" spans="4:6" ht="6.75" customHeight="1">
      <c r="D34" s="27"/>
      <c r="E34" s="27"/>
      <c r="F34" s="27"/>
    </row>
    <row r="35" spans="3:6" ht="12.75">
      <c r="C35" s="29"/>
      <c r="D35" s="69" t="s">
        <v>71</v>
      </c>
      <c r="E35" s="69"/>
      <c r="F35" s="69"/>
    </row>
    <row r="36" ht="6.75" customHeight="1"/>
    <row r="37" spans="3:6" ht="12.75">
      <c r="C37" s="29"/>
      <c r="D37" s="69" t="s">
        <v>47</v>
      </c>
      <c r="E37" s="69"/>
      <c r="F37" s="69"/>
    </row>
  </sheetData>
  <sheetProtection/>
  <mergeCells count="29">
    <mergeCell ref="D31:F31"/>
    <mergeCell ref="D33:F33"/>
    <mergeCell ref="D35:F35"/>
    <mergeCell ref="A23:B23"/>
    <mergeCell ref="A24:C24"/>
    <mergeCell ref="A25:K25"/>
    <mergeCell ref="A27:B27"/>
    <mergeCell ref="D27:F27"/>
    <mergeCell ref="D29:F29"/>
    <mergeCell ref="A7:K7"/>
    <mergeCell ref="A15:A17"/>
    <mergeCell ref="B15:B17"/>
    <mergeCell ref="C15:C17"/>
    <mergeCell ref="E15:E17"/>
    <mergeCell ref="F15:G15"/>
    <mergeCell ref="H15:J15"/>
    <mergeCell ref="K15:K17"/>
    <mergeCell ref="D16:D17"/>
    <mergeCell ref="F16:F17"/>
    <mergeCell ref="A13:C13"/>
    <mergeCell ref="D37:F37"/>
    <mergeCell ref="A9:K9"/>
    <mergeCell ref="A10:K10"/>
    <mergeCell ref="A11:K11"/>
    <mergeCell ref="A12:K12"/>
    <mergeCell ref="G16:G17"/>
    <mergeCell ref="H16:H17"/>
    <mergeCell ref="I16:I17"/>
    <mergeCell ref="J16:J17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M16" sqref="M16"/>
    </sheetView>
  </sheetViews>
  <sheetFormatPr defaultColWidth="9.00390625" defaultRowHeight="12.75"/>
  <cols>
    <col min="1" max="1" width="4.625" style="0" customWidth="1"/>
    <col min="2" max="2" width="18.25390625" style="0" customWidth="1"/>
    <col min="3" max="3" width="13.375" style="0" customWidth="1"/>
    <col min="4" max="4" width="11.375" style="0" customWidth="1"/>
    <col min="5" max="5" width="12.25390625" style="0" customWidth="1"/>
    <col min="8" max="8" width="10.625" style="0" customWidth="1"/>
    <col min="10" max="10" width="11.125" style="0" customWidth="1"/>
  </cols>
  <sheetData>
    <row r="1" ht="12.75">
      <c r="G1" t="s">
        <v>14</v>
      </c>
    </row>
    <row r="2" ht="12.75">
      <c r="G2" t="s">
        <v>15</v>
      </c>
    </row>
    <row r="3" ht="12.75">
      <c r="G3" t="s">
        <v>16</v>
      </c>
    </row>
    <row r="4" ht="12.75">
      <c r="G4" t="s">
        <v>58</v>
      </c>
    </row>
    <row r="5" ht="12.75">
      <c r="G5" t="s">
        <v>68</v>
      </c>
    </row>
    <row r="7" ht="12.75">
      <c r="H7" t="s">
        <v>27</v>
      </c>
    </row>
    <row r="9" spans="1:10" ht="12.75">
      <c r="A9" s="70" t="s">
        <v>28</v>
      </c>
      <c r="B9" s="70"/>
      <c r="C9" s="70"/>
      <c r="D9" s="70"/>
      <c r="E9" s="70"/>
      <c r="F9" s="70"/>
      <c r="G9" s="70"/>
      <c r="H9" s="70"/>
      <c r="I9" s="70"/>
      <c r="J9" s="70"/>
    </row>
    <row r="10" spans="1:10" ht="12.75">
      <c r="A10" s="70" t="s">
        <v>66</v>
      </c>
      <c r="B10" s="70"/>
      <c r="C10" s="70"/>
      <c r="D10" s="70"/>
      <c r="E10" s="70"/>
      <c r="F10" s="70"/>
      <c r="G10" s="70"/>
      <c r="H10" s="70"/>
      <c r="I10" s="70"/>
      <c r="J10" s="70"/>
    </row>
    <row r="11" spans="1:10" ht="12.75">
      <c r="A11" s="70" t="s">
        <v>65</v>
      </c>
      <c r="B11" s="70"/>
      <c r="C11" s="70"/>
      <c r="D11" s="70"/>
      <c r="E11" s="70"/>
      <c r="F11" s="70"/>
      <c r="G11" s="70"/>
      <c r="H11" s="70"/>
      <c r="I11" s="70"/>
      <c r="J11" s="70"/>
    </row>
    <row r="13" ht="13.5" thickBot="1"/>
    <row r="14" spans="1:10" ht="36.75" customHeight="1" thickBot="1">
      <c r="A14" s="72" t="s">
        <v>0</v>
      </c>
      <c r="B14" s="73" t="s">
        <v>12</v>
      </c>
      <c r="C14" s="73" t="s">
        <v>48</v>
      </c>
      <c r="D14" s="77" t="s">
        <v>49</v>
      </c>
      <c r="E14" s="77"/>
      <c r="F14" s="74" t="s">
        <v>13</v>
      </c>
      <c r="G14" s="74" t="s">
        <v>29</v>
      </c>
      <c r="H14" s="74" t="s">
        <v>59</v>
      </c>
      <c r="I14" s="74" t="s">
        <v>60</v>
      </c>
      <c r="J14" s="74" t="s">
        <v>61</v>
      </c>
    </row>
    <row r="15" spans="1:10" ht="31.5" customHeight="1" thickBot="1">
      <c r="A15" s="72"/>
      <c r="B15" s="73"/>
      <c r="C15" s="73"/>
      <c r="D15" s="81" t="s">
        <v>62</v>
      </c>
      <c r="E15" s="81" t="s">
        <v>63</v>
      </c>
      <c r="F15" s="75"/>
      <c r="G15" s="75"/>
      <c r="H15" s="75"/>
      <c r="I15" s="75"/>
      <c r="J15" s="75"/>
    </row>
    <row r="16" spans="1:10" ht="27.75" customHeight="1" thickBot="1">
      <c r="A16" s="72"/>
      <c r="B16" s="73"/>
      <c r="C16" s="73"/>
      <c r="D16" s="73"/>
      <c r="E16" s="73"/>
      <c r="F16" s="76"/>
      <c r="G16" s="76"/>
      <c r="H16" s="76"/>
      <c r="I16" s="76"/>
      <c r="J16" s="76"/>
    </row>
    <row r="17" spans="1:10" ht="13.5" thickBot="1">
      <c r="A17" s="3">
        <v>1</v>
      </c>
      <c r="B17" s="4">
        <v>2</v>
      </c>
      <c r="C17" s="4">
        <v>3</v>
      </c>
      <c r="D17" s="4">
        <v>4</v>
      </c>
      <c r="E17" s="4">
        <v>5</v>
      </c>
      <c r="F17" s="4"/>
      <c r="G17" s="4">
        <v>12</v>
      </c>
      <c r="H17" s="25">
        <v>13</v>
      </c>
      <c r="I17" s="25"/>
      <c r="J17" s="25">
        <v>14</v>
      </c>
    </row>
    <row r="18" spans="1:10" ht="13.5" thickBot="1">
      <c r="A18" s="47">
        <v>1</v>
      </c>
      <c r="B18" s="56" t="s">
        <v>69</v>
      </c>
      <c r="C18" s="68">
        <v>38309</v>
      </c>
      <c r="D18" s="48">
        <v>111361503</v>
      </c>
      <c r="E18" s="48"/>
      <c r="F18" s="49"/>
      <c r="G18" s="52">
        <v>1</v>
      </c>
      <c r="H18" s="51">
        <v>200</v>
      </c>
      <c r="I18" s="53">
        <v>100</v>
      </c>
      <c r="J18" s="64">
        <f>H18-I18</f>
        <v>100</v>
      </c>
    </row>
    <row r="19" spans="1:10" ht="12.75">
      <c r="A19" s="47">
        <v>2</v>
      </c>
      <c r="B19" s="56" t="s">
        <v>70</v>
      </c>
      <c r="C19" s="68">
        <v>38309</v>
      </c>
      <c r="D19" s="48">
        <v>111361514</v>
      </c>
      <c r="E19" s="65"/>
      <c r="F19" s="49"/>
      <c r="G19" s="52">
        <v>1</v>
      </c>
      <c r="H19" s="51">
        <v>300</v>
      </c>
      <c r="I19" s="53">
        <v>150</v>
      </c>
      <c r="J19" s="64">
        <f>H19-I19</f>
        <v>150</v>
      </c>
    </row>
    <row r="20" spans="1:10" ht="12.75">
      <c r="A20" s="66"/>
      <c r="B20" s="36" t="s">
        <v>30</v>
      </c>
      <c r="C20" s="37"/>
      <c r="D20" s="37"/>
      <c r="E20" s="37"/>
      <c r="F20" s="37"/>
      <c r="G20" s="38"/>
      <c r="H20" s="38">
        <f>SUM(H18:H19)</f>
        <v>500</v>
      </c>
      <c r="I20" s="38">
        <f>SUM(I18:I19)</f>
        <v>250</v>
      </c>
      <c r="J20" s="38">
        <f>SUM(J18:J19)</f>
        <v>250</v>
      </c>
    </row>
    <row r="23" spans="1:10" ht="12.75">
      <c r="A23" s="39" t="s">
        <v>31</v>
      </c>
      <c r="B23" s="39"/>
      <c r="C23" s="88"/>
      <c r="D23" s="88"/>
      <c r="E23" s="39"/>
      <c r="F23" s="39"/>
      <c r="G23" s="88" t="s">
        <v>23</v>
      </c>
      <c r="H23" s="88"/>
      <c r="I23" s="88"/>
      <c r="J23" s="40"/>
    </row>
    <row r="24" spans="3:10" ht="12.75">
      <c r="C24" s="89" t="s">
        <v>32</v>
      </c>
      <c r="D24" s="89"/>
      <c r="G24" s="89" t="s">
        <v>33</v>
      </c>
      <c r="H24" s="89"/>
      <c r="I24" s="89"/>
      <c r="J24" s="40"/>
    </row>
  </sheetData>
  <sheetProtection/>
  <mergeCells count="18">
    <mergeCell ref="C24:D24"/>
    <mergeCell ref="G24:I24"/>
    <mergeCell ref="I14:I16"/>
    <mergeCell ref="J14:J16"/>
    <mergeCell ref="D15:D16"/>
    <mergeCell ref="E15:E16"/>
    <mergeCell ref="C23:D23"/>
    <mergeCell ref="G23:I23"/>
    <mergeCell ref="A9:J9"/>
    <mergeCell ref="A10:J10"/>
    <mergeCell ref="A11:J11"/>
    <mergeCell ref="A14:A16"/>
    <mergeCell ref="B14:B16"/>
    <mergeCell ref="C14:C16"/>
    <mergeCell ref="D14:E14"/>
    <mergeCell ref="F14:F16"/>
    <mergeCell ref="G14:G16"/>
    <mergeCell ref="H14:H16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zoomScaleSheetLayoutView="100" zoomScalePageLayoutView="0" workbookViewId="0" topLeftCell="A4">
      <selection activeCell="I29" sqref="I29"/>
    </sheetView>
  </sheetViews>
  <sheetFormatPr defaultColWidth="9.00390625" defaultRowHeight="12.75"/>
  <cols>
    <col min="1" max="1" width="4.875" style="0" customWidth="1"/>
    <col min="2" max="2" width="22.25390625" style="0" customWidth="1"/>
    <col min="3" max="3" width="25.25390625" style="0" customWidth="1"/>
    <col min="6" max="6" width="11.375" style="0" customWidth="1"/>
    <col min="7" max="7" width="12.625" style="0" customWidth="1"/>
    <col min="9" max="9" width="10.75390625" style="0" customWidth="1"/>
    <col min="10" max="10" width="11.75390625" style="0" customWidth="1"/>
  </cols>
  <sheetData>
    <row r="1" spans="9:10" ht="12.75">
      <c r="I1" s="69" t="s">
        <v>14</v>
      </c>
      <c r="J1" s="69"/>
    </row>
    <row r="2" spans="9:11" ht="12.75">
      <c r="I2" s="69" t="s">
        <v>15</v>
      </c>
      <c r="J2" s="69"/>
      <c r="K2" s="69"/>
    </row>
    <row r="3" spans="9:11" ht="12.75">
      <c r="I3" s="69" t="s">
        <v>16</v>
      </c>
      <c r="J3" s="69"/>
      <c r="K3" s="69"/>
    </row>
    <row r="4" spans="9:11" ht="12.75">
      <c r="I4" s="70" t="s">
        <v>17</v>
      </c>
      <c r="J4" s="70"/>
      <c r="K4" s="70"/>
    </row>
    <row r="5" spans="9:11" ht="12.75">
      <c r="I5" s="70" t="s">
        <v>68</v>
      </c>
      <c r="J5" s="70"/>
      <c r="K5" s="70"/>
    </row>
    <row r="6" ht="15" customHeight="1"/>
    <row r="7" spans="1:11" ht="15">
      <c r="A7" s="71" t="s">
        <v>42</v>
      </c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ht="12.7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1" ht="12.75">
      <c r="A9" s="70" t="s">
        <v>43</v>
      </c>
      <c r="B9" s="70"/>
      <c r="C9" s="70"/>
      <c r="D9" s="70"/>
      <c r="E9" s="70"/>
      <c r="F9" s="70"/>
      <c r="G9" s="70"/>
      <c r="H9" s="70"/>
      <c r="I9" s="70"/>
      <c r="J9" s="70"/>
      <c r="K9" s="70"/>
    </row>
    <row r="10" spans="1:11" ht="12.75">
      <c r="A10" s="70" t="s">
        <v>18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</row>
    <row r="11" spans="1:11" ht="12.75">
      <c r="A11" s="69" t="s">
        <v>44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1" ht="12.75">
      <c r="A12" s="69" t="s">
        <v>45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</row>
    <row r="13" spans="1:11" ht="12.75">
      <c r="A13" s="69" t="s">
        <v>19</v>
      </c>
      <c r="B13" s="69"/>
      <c r="C13" s="69"/>
      <c r="D13" s="26"/>
      <c r="E13" s="26"/>
      <c r="F13" s="26"/>
      <c r="G13" s="26"/>
      <c r="H13" s="26"/>
      <c r="I13" s="26"/>
      <c r="J13" s="26"/>
      <c r="K13" s="26"/>
    </row>
    <row r="14" ht="9" customHeight="1" thickBot="1"/>
    <row r="15" spans="1:11" ht="13.5" customHeight="1" thickBot="1">
      <c r="A15" s="90" t="s">
        <v>0</v>
      </c>
      <c r="B15" s="91" t="s">
        <v>1</v>
      </c>
      <c r="C15" s="24" t="s">
        <v>2</v>
      </c>
      <c r="D15" s="92" t="s">
        <v>3</v>
      </c>
      <c r="E15" s="96" t="s">
        <v>4</v>
      </c>
      <c r="F15" s="96"/>
      <c r="G15" s="96"/>
      <c r="H15" s="97" t="s">
        <v>5</v>
      </c>
      <c r="I15" s="98"/>
      <c r="J15" s="98"/>
      <c r="K15" s="94" t="s">
        <v>10</v>
      </c>
    </row>
    <row r="16" spans="1:11" ht="26.25" thickBot="1">
      <c r="A16" s="90"/>
      <c r="B16" s="91"/>
      <c r="C16" s="1" t="s">
        <v>6</v>
      </c>
      <c r="D16" s="93"/>
      <c r="E16" s="1" t="s">
        <v>7</v>
      </c>
      <c r="F16" s="1" t="s">
        <v>9</v>
      </c>
      <c r="G16" s="1" t="s">
        <v>8</v>
      </c>
      <c r="H16" s="1" t="s">
        <v>7</v>
      </c>
      <c r="I16" s="1" t="s">
        <v>9</v>
      </c>
      <c r="J16" s="2" t="s">
        <v>8</v>
      </c>
      <c r="K16" s="95"/>
    </row>
    <row r="17" spans="1:11" ht="13.5" thickBot="1">
      <c r="A17" s="3">
        <v>1</v>
      </c>
      <c r="B17" s="4">
        <v>2</v>
      </c>
      <c r="C17" s="4">
        <v>3</v>
      </c>
      <c r="D17" s="4">
        <v>5</v>
      </c>
      <c r="E17" s="4">
        <v>6</v>
      </c>
      <c r="F17" s="4">
        <v>7</v>
      </c>
      <c r="G17" s="4">
        <v>8</v>
      </c>
      <c r="H17" s="5">
        <v>9</v>
      </c>
      <c r="I17" s="6">
        <v>10</v>
      </c>
      <c r="J17" s="7">
        <v>11</v>
      </c>
      <c r="K17" s="8">
        <v>12</v>
      </c>
    </row>
    <row r="18" spans="1:11" ht="12.75">
      <c r="A18" s="9">
        <v>1</v>
      </c>
      <c r="B18" s="44" t="s">
        <v>39</v>
      </c>
      <c r="C18" s="44" t="s">
        <v>40</v>
      </c>
      <c r="D18" s="44" t="s">
        <v>11</v>
      </c>
      <c r="E18" s="10">
        <v>2</v>
      </c>
      <c r="F18" s="11">
        <v>245.87</v>
      </c>
      <c r="G18" s="12">
        <v>491.74</v>
      </c>
      <c r="H18" s="10">
        <v>2</v>
      </c>
      <c r="I18" s="13">
        <v>245.87</v>
      </c>
      <c r="J18" s="67">
        <v>491.74</v>
      </c>
      <c r="K18" s="14"/>
    </row>
    <row r="19" spans="1:11" ht="13.5" thickBot="1">
      <c r="A19" s="9">
        <v>2</v>
      </c>
      <c r="B19" s="44" t="s">
        <v>39</v>
      </c>
      <c r="C19" s="44" t="s">
        <v>41</v>
      </c>
      <c r="D19" s="44" t="s">
        <v>11</v>
      </c>
      <c r="E19" s="10">
        <v>1</v>
      </c>
      <c r="F19" s="11">
        <f>G19/E19</f>
        <v>1372.57</v>
      </c>
      <c r="G19" s="12">
        <v>1372.57</v>
      </c>
      <c r="H19" s="10">
        <v>1</v>
      </c>
      <c r="I19" s="13">
        <v>1372.57</v>
      </c>
      <c r="J19" s="67">
        <v>1372.57</v>
      </c>
      <c r="K19" s="14"/>
    </row>
    <row r="20" spans="1:11" ht="14.25" customHeight="1" thickBot="1">
      <c r="A20" s="15"/>
      <c r="B20" s="16"/>
      <c r="C20" s="17" t="s">
        <v>26</v>
      </c>
      <c r="D20" s="18"/>
      <c r="E20" s="19">
        <v>3</v>
      </c>
      <c r="F20" s="19"/>
      <c r="G20" s="20">
        <f>G18+G19</f>
        <v>1864.31</v>
      </c>
      <c r="H20" s="21">
        <v>3</v>
      </c>
      <c r="I20" s="22"/>
      <c r="J20" s="55">
        <f>J18+J19</f>
        <v>1864.31</v>
      </c>
      <c r="K20" s="23"/>
    </row>
    <row r="21" spans="1:11" ht="9" customHeight="1">
      <c r="A21" s="30"/>
      <c r="B21" s="30"/>
      <c r="C21" s="31"/>
      <c r="D21" s="30"/>
      <c r="E21" s="32"/>
      <c r="F21" s="32"/>
      <c r="G21" s="33"/>
      <c r="H21" s="34"/>
      <c r="I21" s="34"/>
      <c r="J21" s="34"/>
      <c r="K21" s="35"/>
    </row>
    <row r="22" spans="1:2" ht="12.75">
      <c r="A22" s="87" t="s">
        <v>20</v>
      </c>
      <c r="B22" s="87"/>
    </row>
    <row r="23" spans="1:3" ht="12.75">
      <c r="A23" s="69" t="s">
        <v>38</v>
      </c>
      <c r="B23" s="69"/>
      <c r="C23" s="69"/>
    </row>
    <row r="24" spans="1:11" ht="12.75">
      <c r="A24" s="69" t="s">
        <v>64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6" spans="1:6" ht="12.75">
      <c r="A26" s="69" t="s">
        <v>21</v>
      </c>
      <c r="B26" s="69"/>
      <c r="C26" s="29"/>
      <c r="D26" s="69" t="s">
        <v>22</v>
      </c>
      <c r="E26" s="69"/>
      <c r="F26" s="69"/>
    </row>
    <row r="27" spans="4:6" ht="12.75">
      <c r="D27" s="27"/>
      <c r="E27" s="27"/>
      <c r="F27" s="27"/>
    </row>
    <row r="28" spans="3:6" ht="12.75">
      <c r="C28" s="29"/>
      <c r="D28" s="69" t="s">
        <v>23</v>
      </c>
      <c r="E28" s="69"/>
      <c r="F28" s="69"/>
    </row>
    <row r="29" spans="4:6" ht="12.75">
      <c r="D29" s="27"/>
      <c r="E29" s="27"/>
      <c r="F29" s="27"/>
    </row>
    <row r="30" spans="3:6" ht="12.75">
      <c r="C30" s="29"/>
      <c r="D30" s="69" t="s">
        <v>24</v>
      </c>
      <c r="E30" s="69"/>
      <c r="F30" s="69"/>
    </row>
    <row r="31" spans="4:6" ht="12.75">
      <c r="D31" s="27"/>
      <c r="E31" s="27"/>
      <c r="F31" s="27"/>
    </row>
    <row r="32" spans="3:6" ht="12.75">
      <c r="C32" s="29"/>
      <c r="D32" s="69" t="s">
        <v>25</v>
      </c>
      <c r="E32" s="69"/>
      <c r="F32" s="69"/>
    </row>
    <row r="33" spans="4:6" ht="12.75">
      <c r="D33" s="27"/>
      <c r="E33" s="27"/>
      <c r="F33" s="27"/>
    </row>
    <row r="34" spans="3:6" ht="12.75">
      <c r="C34" s="29"/>
      <c r="D34" s="69" t="s">
        <v>46</v>
      </c>
      <c r="E34" s="69"/>
      <c r="F34" s="69"/>
    </row>
    <row r="36" spans="3:6" ht="12.75">
      <c r="C36" s="29"/>
      <c r="D36" s="69" t="s">
        <v>47</v>
      </c>
      <c r="E36" s="69"/>
      <c r="F36" s="69"/>
    </row>
  </sheetData>
  <sheetProtection/>
  <mergeCells count="27">
    <mergeCell ref="A12:K12"/>
    <mergeCell ref="D36:F36"/>
    <mergeCell ref="I1:J1"/>
    <mergeCell ref="I2:K2"/>
    <mergeCell ref="I3:K3"/>
    <mergeCell ref="I4:K4"/>
    <mergeCell ref="I5:K5"/>
    <mergeCell ref="A7:K7"/>
    <mergeCell ref="A9:K9"/>
    <mergeCell ref="A10:K10"/>
    <mergeCell ref="A11:K11"/>
    <mergeCell ref="A13:C13"/>
    <mergeCell ref="A22:B22"/>
    <mergeCell ref="A23:C23"/>
    <mergeCell ref="A15:A16"/>
    <mergeCell ref="B15:B16"/>
    <mergeCell ref="D15:D16"/>
    <mergeCell ref="K15:K16"/>
    <mergeCell ref="E15:G15"/>
    <mergeCell ref="H15:J15"/>
    <mergeCell ref="D30:F30"/>
    <mergeCell ref="D32:F32"/>
    <mergeCell ref="D34:F34"/>
    <mergeCell ref="A24:K24"/>
    <mergeCell ref="A26:B26"/>
    <mergeCell ref="D26:F26"/>
    <mergeCell ref="D28:F28"/>
  </mergeCells>
  <printOptions/>
  <pageMargins left="0.75" right="0.75" top="1" bottom="1" header="0.5" footer="0.5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52">
      <selection activeCell="J10" sqref="J10"/>
    </sheetView>
  </sheetViews>
  <sheetFormatPr defaultColWidth="9.00390625" defaultRowHeight="12.75"/>
  <cols>
    <col min="1" max="1" width="5.125" style="0" customWidth="1"/>
    <col min="2" max="2" width="21.25390625" style="0" customWidth="1"/>
    <col min="3" max="3" width="28.125" style="0" customWidth="1"/>
    <col min="4" max="4" width="7.75390625" style="0" customWidth="1"/>
    <col min="6" max="6" width="11.125" style="0" customWidth="1"/>
  </cols>
  <sheetData>
    <row r="1" ht="12.75">
      <c r="E1" t="s">
        <v>14</v>
      </c>
    </row>
    <row r="2" ht="16.5" customHeight="1">
      <c r="E2" t="s">
        <v>15</v>
      </c>
    </row>
    <row r="3" ht="15.75" customHeight="1">
      <c r="E3" t="s">
        <v>16</v>
      </c>
    </row>
    <row r="4" ht="27" customHeight="1">
      <c r="E4" t="s">
        <v>37</v>
      </c>
    </row>
    <row r="5" ht="25.5" customHeight="1">
      <c r="E5" t="s">
        <v>73</v>
      </c>
    </row>
    <row r="6" ht="6" customHeight="1"/>
    <row r="7" ht="12.75">
      <c r="F7" t="s">
        <v>27</v>
      </c>
    </row>
    <row r="8" ht="27" customHeight="1"/>
    <row r="9" spans="1:7" ht="21.75" customHeight="1">
      <c r="A9" s="70" t="s">
        <v>28</v>
      </c>
      <c r="B9" s="70"/>
      <c r="C9" s="70"/>
      <c r="D9" s="70"/>
      <c r="E9" s="70"/>
      <c r="F9" s="70"/>
      <c r="G9" s="70"/>
    </row>
    <row r="10" spans="1:7" ht="23.25" customHeight="1">
      <c r="A10" s="70" t="s">
        <v>66</v>
      </c>
      <c r="B10" s="70"/>
      <c r="C10" s="70"/>
      <c r="D10" s="70"/>
      <c r="E10" s="70"/>
      <c r="F10" s="70"/>
      <c r="G10" s="70"/>
    </row>
    <row r="11" spans="1:7" ht="18" customHeight="1">
      <c r="A11" s="70" t="s">
        <v>65</v>
      </c>
      <c r="B11" s="70"/>
      <c r="C11" s="70"/>
      <c r="D11" s="70"/>
      <c r="E11" s="70"/>
      <c r="F11" s="70"/>
      <c r="G11" s="70"/>
    </row>
    <row r="12" ht="13.5" thickBot="1"/>
    <row r="13" spans="1:7" ht="42" customHeight="1" thickBot="1">
      <c r="A13" s="72" t="s">
        <v>0</v>
      </c>
      <c r="B13" s="74" t="s">
        <v>34</v>
      </c>
      <c r="C13" s="73" t="s">
        <v>12</v>
      </c>
      <c r="D13" s="74" t="s">
        <v>13</v>
      </c>
      <c r="E13" s="74" t="s">
        <v>29</v>
      </c>
      <c r="F13" s="74" t="s">
        <v>35</v>
      </c>
      <c r="G13" s="74" t="s">
        <v>36</v>
      </c>
    </row>
    <row r="14" spans="1:7" ht="23.25" customHeight="1" thickBot="1">
      <c r="A14" s="72"/>
      <c r="B14" s="75"/>
      <c r="C14" s="73"/>
      <c r="D14" s="75"/>
      <c r="E14" s="75"/>
      <c r="F14" s="75"/>
      <c r="G14" s="75"/>
    </row>
    <row r="15" spans="1:7" ht="13.5" thickBot="1">
      <c r="A15" s="3">
        <v>1</v>
      </c>
      <c r="B15" s="41"/>
      <c r="C15" s="4">
        <v>2</v>
      </c>
      <c r="D15" s="4"/>
      <c r="E15" s="4">
        <v>12</v>
      </c>
      <c r="F15" s="25">
        <v>13</v>
      </c>
      <c r="G15" s="4"/>
    </row>
    <row r="16" spans="1:7" ht="12.75">
      <c r="A16" s="9">
        <v>1</v>
      </c>
      <c r="B16" s="44" t="s">
        <v>39</v>
      </c>
      <c r="C16" s="44" t="s">
        <v>40</v>
      </c>
      <c r="D16" s="44" t="s">
        <v>11</v>
      </c>
      <c r="E16" s="10">
        <v>2</v>
      </c>
      <c r="F16" s="11">
        <v>245.87</v>
      </c>
      <c r="G16" s="12">
        <v>491.74</v>
      </c>
    </row>
    <row r="17" spans="1:7" ht="12.75">
      <c r="A17" s="9">
        <v>2</v>
      </c>
      <c r="B17" s="44" t="s">
        <v>39</v>
      </c>
      <c r="C17" s="44" t="s">
        <v>41</v>
      </c>
      <c r="D17" s="44" t="s">
        <v>11</v>
      </c>
      <c r="E17" s="10">
        <v>1</v>
      </c>
      <c r="F17" s="11">
        <f>G17/E17</f>
        <v>1372.57</v>
      </c>
      <c r="G17" s="12">
        <v>1372.57</v>
      </c>
    </row>
    <row r="18" spans="1:7" ht="12.75">
      <c r="A18" s="37"/>
      <c r="B18" s="36" t="s">
        <v>30</v>
      </c>
      <c r="C18" s="37"/>
      <c r="D18" s="37"/>
      <c r="E18" s="37"/>
      <c r="F18" s="37"/>
      <c r="G18" s="38">
        <f>SUM(G16:G17)</f>
        <v>1864.31</v>
      </c>
    </row>
    <row r="19" ht="51.75" customHeight="1"/>
    <row r="20" spans="1:7" ht="12.75">
      <c r="A20" s="39" t="s">
        <v>31</v>
      </c>
      <c r="B20" s="39"/>
      <c r="C20" s="42"/>
      <c r="D20" s="40"/>
      <c r="E20" s="42"/>
      <c r="F20" s="42" t="s">
        <v>23</v>
      </c>
      <c r="G20" s="42"/>
    </row>
    <row r="21" spans="3:7" ht="12.75">
      <c r="C21" s="43" t="s">
        <v>32</v>
      </c>
      <c r="D21" s="40"/>
      <c r="E21" s="99" t="s">
        <v>33</v>
      </c>
      <c r="F21" s="99"/>
      <c r="G21" s="99"/>
    </row>
  </sheetData>
  <sheetProtection/>
  <mergeCells count="11">
    <mergeCell ref="F13:F14"/>
    <mergeCell ref="G13:G14"/>
    <mergeCell ref="E21:G21"/>
    <mergeCell ref="A9:G9"/>
    <mergeCell ref="A10:G10"/>
    <mergeCell ref="A11:G11"/>
    <mergeCell ref="A13:A14"/>
    <mergeCell ref="B13:B14"/>
    <mergeCell ref="C13:C14"/>
    <mergeCell ref="D13:D14"/>
    <mergeCell ref="E13:E14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417</cp:lastModifiedBy>
  <cp:lastPrinted>2018-02-09T06:24:41Z</cp:lastPrinted>
  <dcterms:created xsi:type="dcterms:W3CDTF">2017-01-05T09:33:24Z</dcterms:created>
  <dcterms:modified xsi:type="dcterms:W3CDTF">2018-03-06T13:52:54Z</dcterms:modified>
  <cp:category/>
  <cp:version/>
  <cp:contentType/>
  <cp:contentStatus/>
</cp:coreProperties>
</file>